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360" yWindow="276" windowWidth="14940" windowHeight="9156"/>
  </bookViews>
  <sheets>
    <sheet name="Планирование доходов" sheetId="1" r:id="rId1"/>
  </sheets>
  <calcPr calcId="125725"/>
</workbook>
</file>

<file path=xl/calcChain.xml><?xml version="1.0" encoding="utf-8"?>
<calcChain xmlns="http://schemas.openxmlformats.org/spreadsheetml/2006/main">
  <c r="C7" i="1"/>
  <c r="D7"/>
  <c r="B7"/>
  <c r="C8"/>
  <c r="D8"/>
  <c r="B8"/>
  <c r="C93"/>
  <c r="D93"/>
  <c r="B93"/>
  <c r="C70"/>
  <c r="D70"/>
  <c r="B70"/>
  <c r="C12"/>
  <c r="D12"/>
  <c r="B12"/>
  <c r="C9"/>
  <c r="D9"/>
  <c r="B9"/>
</calcChain>
</file>

<file path=xl/sharedStrings.xml><?xml version="1.0" encoding="utf-8"?>
<sst xmlns="http://schemas.openxmlformats.org/spreadsheetml/2006/main" count="113" uniqueCount="113">
  <si>
    <t>Дотации бюджетам субъектов Российской Федерации на выравнивание бюджетной обеспеченности</t>
  </si>
  <si>
    <t>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 и иные цели</t>
  </si>
  <si>
    <t>Субсидии бюджетам субъектов Российской Федерации на сокращение доли загрязненных сточных вод</t>
  </si>
  <si>
    <t>Субсидии бюджетам субъектов Российской Федерации на реализацию мероприятий государственной программы Российской Федерации "Доступная среда"</t>
  </si>
  <si>
    <t>Субсидии бюджетам субъектов Российской Федерации на подготовку управленческих кадров для организаций народного хозяйства Российской Федерации</t>
  </si>
  <si>
    <t>Субсидии бюджетам субъектов Российской Федерации на государственную поддержку спортивных организаций, осуществляющих подготовку спортивного резерва для спортивных сборных команд, в том числе спортивных сборных команд Российской Федерации</t>
  </si>
  <si>
    <t>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</si>
  <si>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Субсидии бюджетам субъектов Российской Федерации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</si>
  <si>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</si>
  <si>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Субсидии бюджетам на создание в общеобразовательных организациях, расположенных в сельской местности, условий для занятий физической культурой и спортом</t>
  </si>
  <si>
    <t>Субсидии бюджетам субъектов Российской Федерации на реализацию региональных проектов "Создание единого цифрового контура в здравоохранении на основе единой государственной информационной системы здравоохранения (ЕГИСЗ)"</t>
  </si>
  <si>
    <t>Субсидии бюджетам субъектов Российской Федерации на единовременные компенсационные выплаты медицинским работникам (врачам, фельдшерам), прибывшим (переехавшим) на работу в сельские населенные пункты, либо рабочие поселки, либо поселки городского типа, либо города с населением до 50 тыс. человек</t>
  </si>
  <si>
    <t>Субсидии бюджетам субъектов Российской Федерации на создание центров непрерывного повышения профессионального мастерства педагогических работников и центров оценки профессионального мастерства и квалификации педагогов</t>
  </si>
  <si>
    <t>Субсидии бюджетам субъектов Российской Федерации на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</si>
  <si>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Субсидии бюджетам субъектов Российской Федерации на разработку и распространение в системе среднего профессионального образования новых образовательных технологий и формы опережающей профессиональной подготовки</t>
  </si>
  <si>
    <t>Субсидии бюджетам субъектов Российской Федерации на обновление материально-технической базы в организациях, осуществляющих образовательную деятельность исключительно по адаптированным основным общеобразовательным программам</t>
  </si>
  <si>
    <t>Субсидии бюджетам субъектов Российской Федерации на создание центров выявления и поддержки одаренных детей</t>
  </si>
  <si>
    <t>Субсидии бюджетам субъектов Российской Федерации на развитие паллиативной медицинской помощи</t>
  </si>
  <si>
    <t>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t>
  </si>
  <si>
    <t>Субсидии бюджетам субъектов Российской Федерации на внедрение целевой модели цифровой образовательной среды в общеобразовательных организациях и профессиональных образовательных организациях</t>
  </si>
  <si>
    <t>Субсидии бюджетам субъектов Российской Федерации на создание центров цифрового образования детей</t>
  </si>
  <si>
    <t>Субсидии бюджетам субъектов Российской Федерации на оснащение объектов спортивной инфраструктуры спортивно-технологическим оборудованием</t>
  </si>
  <si>
    <t>Субсидии бюджетам субъектов Российской Федерации на приобретение спортивного оборудования и инвентаря для приведения организаций спортивной подготовки в нормативное состояние</t>
  </si>
  <si>
    <t>Субсидии бюджетам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</si>
  <si>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Субсидии бюджетам субъектов Российской Федерации на строительство и реконструкцию (модернизацию) объектов питьевого водоснабжения</t>
  </si>
  <si>
    <t>Субсидии бюджетам субъектов Российской Федерации на государственную поддержку аккредитации ветеринарных лабораторий в национальной системе аккредитации</t>
  </si>
  <si>
    <t>Субсидии бюджетам субъектов Российской Федерации на благоустройство зданий государственнх и муниципальных общеобразовательных организаций в целях соблюдения требований к воздушно-тепловому режиму, водоснабжению и канализации</t>
  </si>
  <si>
    <t>Субсидии бюджетам субъектов Российской Федерации на единовременные компенсационные выплаты учителям, прибывшим (переехавшим) на работу в сельские населённые пункты, либо рабочие поселки, либо поселки городского типа, либо города с населением до 50 тысяч человек</t>
  </si>
  <si>
    <t>Субсидии бюджетам субъектов Российской Федерации на мероприятия по развитию рынка газомоторного топлива</t>
  </si>
  <si>
    <t>Субсидии бюджетам субъектов Российской Федерации на повышение эффективности службы занятости</t>
  </si>
  <si>
    <t>Субсидии бюджетам субъектов Российской Федерации на организацию профессионального обучения и дополнительного профессионального образования лиц в возрасте 50-ти лет и старше, а также лиц предпенсионного возраста</t>
  </si>
  <si>
    <t>Субсидии бюджетам субъектов Российской Федерации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2019-2024 годы"</t>
  </si>
  <si>
    <t>Субсидии бюджетам субъектов Российской Федерации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</si>
  <si>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субъектов Российской Федерации на софинансирование расходных обязательств субъектов Российской Федерации, возникающих при реализации мероприятий по модернизации региональных и муниципальных детских школ искусств по видам искусств</t>
  </si>
  <si>
    <t>Субсидии бюджетам субъектов Российской Федерации на 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</si>
  <si>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Субсидии бюджетам субъектов Российской Федерации на софинансирование расходов, связанных с оказанием государственной социальной помощи на основании социального контракта отдельным категориям граждан</t>
  </si>
  <si>
    <t>Субсидии бюджетам субъектов Российской Федерации на модернизацию театров юного зрителя и театров кукол</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</si>
  <si>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</si>
  <si>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Субсидии бюджетам субъектов Российской Федерации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</si>
  <si>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Субсидии бюджетам субъектов Российской Федерации на 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</si>
  <si>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субъектов Российской Федерации на создание системы поддержки фермеров и развитие сельской кооперации</t>
  </si>
  <si>
    <t>Субсидии бюджетам субъектов Российской Федерации на создание новых мест в образовательных организациях различных типов для реализации дополнительных общеразвивающих программ всех направленностей</t>
  </si>
  <si>
    <t>Субсидии бюджетам субъектов Российской Федерации на реализацию мероприятий по обеспечению жильем молодых семей</t>
  </si>
  <si>
    <t>Субсидии бюджетам субъектов Российской Федерации на стимулирование развития приоритетных подотраслей агропромышленного комплекса и развитие малых форм хозяйствования</t>
  </si>
  <si>
    <t>Субсидии бюджетам субъектов Российской Федерации на поддержку сельскохозяйственного производства по отдельным подотраслям растениеводства и животноводства</t>
  </si>
  <si>
    <t>Субсидии бюджетам субъектов Российской Федерации на поддержку творческой деятельности и техническое оснащение детских и кукольных театров</t>
  </si>
  <si>
    <t>Субсидия бюджетам субъектов Российской Федерации на поддержку отрасли культуры</t>
  </si>
  <si>
    <t>Субсидии бюджетам субъектов Российской Федерации на реализацию мероприятий по созданию в субъектах Российской Федерации новых мест в общеобразовательных организациях</t>
  </si>
  <si>
    <t>Субсидии бюджетам субъектов Российской Федерации на государственную поддержку малого и среднего предпринимательства в субъектах Российской Федерации</t>
  </si>
  <si>
    <t>Субсидии бюджетам субъектов Российской Федерации на закупку авиационных работ органами государственной власти субъектов Российской Федерации для оказания медицинской помощи</t>
  </si>
  <si>
    <t>Субсидии бюджетам субъектов Российской Федерации на реализацию программ формирования современной городской среды</t>
  </si>
  <si>
    <t>Субсидии бюджетам субъектов Российской Федерации на реализацию мероприятий в области мелиорации земель сельскохозяйственного назначения</t>
  </si>
  <si>
    <t>Субсидии бюджетам субъектов Российской Федерации на переобучение, повышение квалификации работников предприятий в целях поддержки занятости и повышения эффективности рынка труда</t>
  </si>
  <si>
    <t>Субсидии бюджетам субъектов Российской Федерации на обеспечение комплексного развития сельских территорий</t>
  </si>
  <si>
    <t>Субсидии бюджетам субъектов Российской Федерации на 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</si>
  <si>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для занятий физической культурой и спортом</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</si>
  <si>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развития транспортной инфраструктуры на сельских территориях</t>
  </si>
  <si>
    <t>Прочие субсидии бюджетам субъектов Российской Федерации</t>
  </si>
  <si>
    <t>Субвенции бюджетам субъектов Российской Федерации на осуществление первичного воинского учета на территориях, где отсутствуют военные комиссариаты</t>
  </si>
  <si>
    <t>Субвенции бюджетам субъектов Российской Федерации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</si>
  <si>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субъектов Российской Федерации на осуществление отдельных полномочий в области водных отношений</t>
  </si>
  <si>
    <t>Субвенции бюджетам субъектов Российской Федерации на осуществление отдельных полномочий в области лесных отношений</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</si>
  <si>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t>
  </si>
  <si>
    <t>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</si>
  <si>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</si>
  <si>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</si>
  <si>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t>
  </si>
  <si>
    <t>Субвенции бюджетам субъектов Российской Федерации на оплату жилищно-коммунальных услуг отдельным категориям граждан</t>
  </si>
  <si>
    <t>Субвенции бюджетам субъектов Российской Федерации на выплату единовременного пособия при всех формах устройства детей, лишенных родительского попечения, в семью</t>
  </si>
  <si>
    <t>Субвенции бюджетам субъектов Российской Федерации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</si>
  <si>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Субвенции бюджетам субъектов Российской Федерации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t>
  </si>
  <si>
    <t>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t>
  </si>
  <si>
    <t>Субвенции бюджетам субъектов Российской Федерации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</si>
  <si>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Субвенции бюджетам субъектов Российской Федерации на увеличение площади лесовосстановления</t>
  </si>
  <si>
    <t>Субвенции бюджетам субъектов Российской Федерации на оснащение учреждений, выполняющих мероприятия по воспроизводству лесов, специализированной лесохозяйственной техникой и оборудованием для проведения комплекса мероприятий по лесовосстановлению и лесоразведению</t>
  </si>
  <si>
    <t>Субвенции бюджетам субъектов Российской Федерации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</si>
  <si>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</si>
  <si>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Субвенции бюджетам субъектов Российской Федерации на проведение Всероссийской переписи населения 2020 года</t>
  </si>
  <si>
    <t>Субвенции бюджетам субъектов Российской Федерации на осуществление ежемесячной выплаты в связи с рождением (усыновлением) первого ребенка</t>
  </si>
  <si>
    <t>Единая субвенция бюджетам субъектов Российской Федерации и бюджету г. Байконура</t>
  </si>
  <si>
    <t>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t>
  </si>
  <si>
    <t>Межбюджетные трансферты, передаваемые бюджетам субъектов Российской Федерации на обеспечение членов Совета Федерации и их помощников в субъектах Российской Федерации</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</si>
  <si>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</si>
  <si>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Межбюджетные трансферты, передаваемые бюджетам субъектов Российской Федерации на переоснащение медицинских организаций, оказывающих медицинскую помощь больным с онкологическими заболеваниями</t>
  </si>
  <si>
    <t>Межбюджетные трансферты, передаваемые бюджетам субъектов Российской Федерации на оснащение оборудованием региональных сосудистых центров и первичных сосудистых отделений</t>
  </si>
  <si>
    <t>Межбюджетные трансферты, передаваемые бюджетам субъектов Российской Федерации на 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неуточнённой, наследственным дефицитом факторов II (фибриногена), VII (лабильного), X (Стюарта-Прауэра), а также после трансплантации органов и (или) тканей</t>
  </si>
  <si>
    <t>Межбюджетные трансферты, передаваемые бюджету Ульяновской области на проведение ремонтно-реставрационных работ на здании областного государственного автономного учреждения культуры "Ленинский мемориал"</t>
  </si>
  <si>
    <t>Межбюджетные трансферты, передаваемые бюджетам субъектов Российской Федерации на осуществление государственной поддержки субъектов Российской Федерации - участников национального проекта "Повышение производительности труда и поддержка занятости"</t>
  </si>
  <si>
    <t>Межбюджетные трансферты бюджетам субъектов Российской Федерации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</si>
  <si>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Межбюджетные трансферты, передаваемые бюджетам субъектов Российской Федерации на финансовое обеспечение дорожной деятельности</t>
  </si>
  <si>
    <t>Межбюджетные трансферты, передаваемые бюджетам субъектов Российской Федерации на финансовое обеспечение дорожной деятельности в рамках реализации национального проекта "Безопасные и качественные автомобильные дороги"</t>
  </si>
  <si>
    <t>Межбюджетные трансферты, передаваемые бюджетам субъектов Российской Федерации на внедрение автоматизированных и роботизированных технологий организации дорожного движения и контроля за соблюдением правил дорожного движения</t>
  </si>
  <si>
    <t>Межбюджетные трансферты, передаваемые бюджетам субъектов Российской Федерации на компенсацию расходов, связанных с оказанием медицинскими организациями, подведомственными органам исполнительной власти субъектов Российской Федерации, органам местного самоуправления, гражданам Украины и лицам без гражданства медицинской помощи, а также затрат по проведению указанным лицам профилактических прививок, включенных в календарь профилактических прививок по эпидемическим показаниям</t>
  </si>
  <si>
    <t>Межбюджетные трансферты, передаваемые бюджетам субъектов Российской Федерации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</si>
  <si>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Межбюджетные трансферты, передаваемые бюджетам на возмещение части затрат на уплату процентов по инвестиционным кредитам (займам) в агропромышленном комплексе</t>
  </si>
  <si>
    <t>Межбюджетные трансферты, передаваемые бюджетам субъектов Российской Федерации на создание виртуальных концертных залов</t>
  </si>
  <si>
    <t>Межбюджетные трансферты, передаваемые бюджетам субъектов Российской Федерации на создание модельных муниципальных библиотек</t>
  </si>
  <si>
    <t>Межбюджетные трансферты,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</si>
  <si>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Межбюджетные трансферты, передаваемые бюджетам на осуществление медицинской деятельности, связанной с донорством органов человека в целях трансплантации (пересадки)</t>
  </si>
  <si>
    <t>Приложение 2</t>
  </si>
  <si>
    <t xml:space="preserve">Справка о финансовой помощи из федерального бюджета бюджету Ульяновской области на 2021 год и на плановый период 2022 и 2023 годов </t>
  </si>
  <si>
    <t>(тыс. рублей)</t>
  </si>
  <si>
    <t>Наименование показателей</t>
  </si>
  <si>
    <t>2021 год</t>
  </si>
  <si>
    <t>2022 год</t>
  </si>
  <si>
    <t>2023 год</t>
  </si>
  <si>
    <t>Безвозмездные поступления</t>
  </si>
  <si>
    <t>Безвозмездные поступления от других бюджетов бюджетной системы</t>
  </si>
  <si>
    <t>Дотации бюджетам субъектов Российской Федерации и муниципальных образований</t>
  </si>
  <si>
    <t>Субсидии бюджетам субъектов Российской Федерации и муниципальных образований (межбюджетные субсидии)</t>
  </si>
  <si>
    <t>Субвенции бюджетам субъектов Российской Федерации и муниципальных образований</t>
  </si>
  <si>
    <t>Иные межбюджетные трансферты</t>
  </si>
  <si>
    <t>Субсидии бюджетам субъектов Российской Федерации на переобучение и повышение квалификации женщин в период отпуска по уходу за ребенком в возрасте до трех лет, а также женщин, имеющих детей дошкольного возраста, не состоящих в трудовых отношениях и обратившихся в органы службы занятости</t>
  </si>
</sst>
</file>

<file path=xl/styles.xml><?xml version="1.0" encoding="utf-8"?>
<styleSheet xmlns="http://schemas.openxmlformats.org/spreadsheetml/2006/main">
  <numFmts count="2">
    <numFmt numFmtId="164" formatCode="dd/mm/yyyy\ hh:mm"/>
    <numFmt numFmtId="165" formatCode="?"/>
  </numFmts>
  <fonts count="4">
    <font>
      <sz val="10"/>
      <name val="Arial"/>
    </font>
    <font>
      <sz val="14"/>
      <name val="PT Astra Serif"/>
      <family val="1"/>
      <charset val="204"/>
    </font>
    <font>
      <b/>
      <sz val="14"/>
      <name val="PT Astra Serif"/>
      <family val="1"/>
      <charset val="204"/>
    </font>
    <font>
      <b/>
      <i/>
      <sz val="14"/>
      <name val="PT Astra Serif"/>
      <family val="1"/>
      <charset val="204"/>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diagonalUp="1" diagonalDown="1">
      <left style="thin">
        <color indexed="64"/>
      </left>
      <right style="thin">
        <color indexed="64"/>
      </right>
      <top style="thin">
        <color indexed="64"/>
      </top>
      <bottom style="thin">
        <color indexed="64"/>
      </bottom>
      <diagonal/>
    </border>
  </borders>
  <cellStyleXfs count="1">
    <xf numFmtId="0" fontId="0" fillId="0" borderId="0"/>
  </cellStyleXfs>
  <cellXfs count="20">
    <xf numFmtId="0" fontId="0" fillId="0" borderId="0" xfId="0"/>
    <xf numFmtId="0" fontId="1" fillId="0" borderId="0" xfId="0" applyFont="1"/>
    <xf numFmtId="49" fontId="2" fillId="0" borderId="1" xfId="0" applyNumberFormat="1" applyFont="1" applyBorder="1" applyAlignment="1" applyProtection="1">
      <alignment horizontal="center" vertical="center" wrapText="1"/>
    </xf>
    <xf numFmtId="0" fontId="1" fillId="0" borderId="0" xfId="0" applyFont="1" applyAlignment="1"/>
    <xf numFmtId="164" fontId="2" fillId="0" borderId="0" xfId="0" applyNumberFormat="1" applyFont="1" applyBorder="1" applyAlignment="1" applyProtection="1"/>
    <xf numFmtId="0" fontId="1" fillId="0" borderId="0" xfId="0" applyFont="1" applyAlignment="1">
      <alignment horizontal="right"/>
    </xf>
    <xf numFmtId="49" fontId="2" fillId="0" borderId="1" xfId="0" applyNumberFormat="1" applyFont="1" applyBorder="1" applyAlignment="1" applyProtection="1">
      <alignment horizontal="justify" vertical="center" wrapText="1"/>
    </xf>
    <xf numFmtId="49" fontId="3" fillId="0" borderId="1" xfId="0" applyNumberFormat="1" applyFont="1" applyBorder="1" applyAlignment="1" applyProtection="1">
      <alignment horizontal="justify" vertical="center" wrapText="1"/>
    </xf>
    <xf numFmtId="0" fontId="3" fillId="0" borderId="0" xfId="0" applyFont="1"/>
    <xf numFmtId="49" fontId="1" fillId="0" borderId="2" xfId="0" applyNumberFormat="1" applyFont="1" applyBorder="1" applyAlignment="1" applyProtection="1">
      <alignment horizontal="justify" vertical="center" wrapText="1"/>
    </xf>
    <xf numFmtId="49" fontId="3" fillId="0" borderId="2" xfId="0" applyNumberFormat="1" applyFont="1" applyBorder="1" applyAlignment="1" applyProtection="1">
      <alignment horizontal="justify" vertical="center" wrapText="1"/>
    </xf>
    <xf numFmtId="165" fontId="1" fillId="0" borderId="2" xfId="0" applyNumberFormat="1" applyFont="1" applyBorder="1" applyAlignment="1" applyProtection="1">
      <alignment horizontal="justify" vertical="center" wrapText="1"/>
    </xf>
    <xf numFmtId="4" fontId="2" fillId="0" borderId="2" xfId="0" applyNumberFormat="1" applyFont="1" applyBorder="1" applyAlignment="1" applyProtection="1">
      <alignment horizontal="center" vertical="center"/>
    </xf>
    <xf numFmtId="4" fontId="2" fillId="0" borderId="2" xfId="0" applyNumberFormat="1" applyFont="1" applyBorder="1" applyAlignment="1" applyProtection="1">
      <alignment horizontal="center" vertical="center" wrapText="1"/>
    </xf>
    <xf numFmtId="4" fontId="3" fillId="0" borderId="2" xfId="0" applyNumberFormat="1" applyFont="1" applyBorder="1" applyAlignment="1" applyProtection="1">
      <alignment horizontal="center" vertical="center" wrapText="1"/>
    </xf>
    <xf numFmtId="4" fontId="1" fillId="0" borderId="2" xfId="0" applyNumberFormat="1" applyFont="1" applyBorder="1" applyAlignment="1" applyProtection="1">
      <alignment horizontal="center" vertical="center" wrapText="1"/>
    </xf>
    <xf numFmtId="4" fontId="1" fillId="0" borderId="0" xfId="0" applyNumberFormat="1" applyFont="1"/>
    <xf numFmtId="0" fontId="1" fillId="0" borderId="0" xfId="0" applyFont="1" applyAlignment="1">
      <alignment horizontal="right"/>
    </xf>
    <xf numFmtId="0" fontId="2" fillId="0" borderId="0" xfId="0" applyFont="1" applyAlignment="1">
      <alignment horizontal="center" wrapText="1"/>
    </xf>
    <xf numFmtId="0" fontId="1" fillId="0" borderId="0" xfId="0" applyFont="1" applyAlignment="1">
      <alignment horizontal="center"/>
    </xf>
  </cellXfs>
  <cellStyles count="1">
    <cellStyle name="Обычный"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outlinePr summaryBelow="0"/>
  </sheetPr>
  <dimension ref="A1:I137"/>
  <sheetViews>
    <sheetView showGridLines="0" tabSelected="1" topLeftCell="A109" zoomScaleNormal="100" workbookViewId="0">
      <selection activeCell="A112" sqref="A112"/>
    </sheetView>
  </sheetViews>
  <sheetFormatPr defaultRowHeight="12.75" customHeight="1"/>
  <cols>
    <col min="1" max="1" width="48.109375" style="1" customWidth="1"/>
    <col min="2" max="4" width="16.44140625" style="1" bestFit="1" customWidth="1"/>
    <col min="5" max="5" width="9.109375" style="1" customWidth="1"/>
    <col min="6" max="6" width="13.109375" style="1" customWidth="1"/>
    <col min="7" max="9" width="9.109375" style="1" customWidth="1"/>
    <col min="10" max="16384" width="8.88671875" style="1"/>
  </cols>
  <sheetData>
    <row r="1" spans="1:9" ht="18">
      <c r="C1" s="17" t="s">
        <v>99</v>
      </c>
      <c r="D1" s="17"/>
    </row>
    <row r="2" spans="1:9" ht="18"/>
    <row r="3" spans="1:9" ht="36.6" customHeight="1">
      <c r="A3" s="18" t="s">
        <v>100</v>
      </c>
      <c r="B3" s="19"/>
      <c r="C3" s="19"/>
      <c r="D3" s="19"/>
      <c r="E3" s="3"/>
      <c r="F3" s="4"/>
      <c r="G3" s="4"/>
      <c r="H3" s="3"/>
      <c r="I3" s="3"/>
    </row>
    <row r="4" spans="1:9" ht="18"/>
    <row r="5" spans="1:9" ht="18">
      <c r="D5" s="5" t="s">
        <v>101</v>
      </c>
    </row>
    <row r="6" spans="1:9" ht="33" customHeight="1">
      <c r="A6" s="2" t="s">
        <v>102</v>
      </c>
      <c r="B6" s="2" t="s">
        <v>103</v>
      </c>
      <c r="C6" s="2" t="s">
        <v>104</v>
      </c>
      <c r="D6" s="2" t="s">
        <v>105</v>
      </c>
    </row>
    <row r="7" spans="1:9" ht="18">
      <c r="A7" s="6" t="s">
        <v>106</v>
      </c>
      <c r="B7" s="12">
        <f>B8</f>
        <v>15491095.110000001</v>
      </c>
      <c r="C7" s="12">
        <f t="shared" ref="C7:D7" si="0">C8</f>
        <v>13987737.83</v>
      </c>
      <c r="D7" s="12">
        <f t="shared" si="0"/>
        <v>10141617</v>
      </c>
    </row>
    <row r="8" spans="1:9" ht="40.200000000000003" customHeight="1">
      <c r="A8" s="6" t="s">
        <v>107</v>
      </c>
      <c r="B8" s="13">
        <f>B9+B12+B70+B93</f>
        <v>15491095.110000001</v>
      </c>
      <c r="C8" s="13">
        <f t="shared" ref="C8:D8" si="1">C9+C12+C70+C93</f>
        <v>13987737.83</v>
      </c>
      <c r="D8" s="13">
        <f t="shared" si="1"/>
        <v>10141617</v>
      </c>
    </row>
    <row r="9" spans="1:9" ht="54">
      <c r="A9" s="7" t="s">
        <v>108</v>
      </c>
      <c r="B9" s="14">
        <f>B10+B11</f>
        <v>2629583.9</v>
      </c>
      <c r="C9" s="14">
        <f t="shared" ref="C9:D9" si="2">C10+C11</f>
        <v>1724608.7</v>
      </c>
      <c r="D9" s="14">
        <f t="shared" si="2"/>
        <v>1724608.7</v>
      </c>
    </row>
    <row r="10" spans="1:9" ht="57" customHeight="1">
      <c r="A10" s="9" t="s">
        <v>0</v>
      </c>
      <c r="B10" s="15">
        <v>1703937.9</v>
      </c>
      <c r="C10" s="15">
        <v>1724608.7</v>
      </c>
      <c r="D10" s="15">
        <v>1724608.7</v>
      </c>
    </row>
    <row r="11" spans="1:9" ht="102" customHeight="1">
      <c r="A11" s="9" t="s">
        <v>1</v>
      </c>
      <c r="B11" s="15">
        <v>925646</v>
      </c>
      <c r="C11" s="15"/>
      <c r="D11" s="15"/>
    </row>
    <row r="12" spans="1:9" s="8" customFormat="1" ht="78.599999999999994" customHeight="1">
      <c r="A12" s="10" t="s">
        <v>109</v>
      </c>
      <c r="B12" s="14">
        <f>SUM(B13:B69)</f>
        <v>5675017.7100000018</v>
      </c>
      <c r="C12" s="14">
        <f t="shared" ref="C12:D12" si="3">SUM(C13:C69)</f>
        <v>6159035.3299999991</v>
      </c>
      <c r="D12" s="14">
        <f t="shared" si="3"/>
        <v>4570391.5999999987</v>
      </c>
    </row>
    <row r="13" spans="1:9" ht="63" customHeight="1">
      <c r="A13" s="9" t="s">
        <v>2</v>
      </c>
      <c r="B13" s="15">
        <v>804228</v>
      </c>
      <c r="C13" s="15">
        <v>919785.5</v>
      </c>
      <c r="D13" s="15">
        <v>1639764.9</v>
      </c>
    </row>
    <row r="14" spans="1:9" ht="94.2" customHeight="1">
      <c r="A14" s="9" t="s">
        <v>3</v>
      </c>
      <c r="B14" s="15">
        <v>12444.9</v>
      </c>
      <c r="C14" s="15">
        <v>12019.8</v>
      </c>
      <c r="D14" s="15">
        <v>7204.3</v>
      </c>
    </row>
    <row r="15" spans="1:9" ht="101.4" customHeight="1">
      <c r="A15" s="9" t="s">
        <v>4</v>
      </c>
      <c r="B15" s="15">
        <v>1351</v>
      </c>
      <c r="C15" s="15">
        <v>1347</v>
      </c>
      <c r="D15" s="15">
        <v>1347</v>
      </c>
    </row>
    <row r="16" spans="1:9" ht="144">
      <c r="A16" s="9" t="s">
        <v>5</v>
      </c>
      <c r="B16" s="15">
        <v>5638.6</v>
      </c>
      <c r="C16" s="15">
        <v>5826</v>
      </c>
      <c r="D16" s="15">
        <v>5826</v>
      </c>
    </row>
    <row r="17" spans="1:4" ht="126">
      <c r="A17" s="9" t="s">
        <v>6</v>
      </c>
      <c r="B17" s="15">
        <v>59167.3</v>
      </c>
      <c r="C17" s="15">
        <v>59167.3</v>
      </c>
      <c r="D17" s="15">
        <v>59167.3</v>
      </c>
    </row>
    <row r="18" spans="1:4" ht="123" customHeight="1">
      <c r="A18" s="9" t="s">
        <v>7</v>
      </c>
      <c r="B18" s="15">
        <v>649903.30000000005</v>
      </c>
      <c r="C18" s="15">
        <v>652668</v>
      </c>
      <c r="D18" s="15">
        <v>652668</v>
      </c>
    </row>
    <row r="19" spans="1:4" ht="196.8" customHeight="1">
      <c r="A19" s="11" t="s">
        <v>8</v>
      </c>
      <c r="B19" s="15">
        <v>2952</v>
      </c>
      <c r="C19" s="15">
        <v>2880</v>
      </c>
      <c r="D19" s="15">
        <v>2880</v>
      </c>
    </row>
    <row r="20" spans="1:4" ht="102.6" customHeight="1">
      <c r="A20" s="9" t="s">
        <v>9</v>
      </c>
      <c r="B20" s="15">
        <v>8179.1</v>
      </c>
      <c r="C20" s="15">
        <v>8137.2</v>
      </c>
      <c r="D20" s="15">
        <v>7983.1</v>
      </c>
    </row>
    <row r="21" spans="1:4" ht="141" customHeight="1">
      <c r="A21" s="9" t="s">
        <v>10</v>
      </c>
      <c r="B21" s="15">
        <v>131948.5</v>
      </c>
      <c r="C21" s="15">
        <v>25260</v>
      </c>
      <c r="D21" s="15"/>
    </row>
    <row r="22" spans="1:4" ht="191.4" customHeight="1">
      <c r="A22" s="11" t="s">
        <v>11</v>
      </c>
      <c r="B22" s="15">
        <v>84870</v>
      </c>
      <c r="C22" s="15">
        <v>86800</v>
      </c>
      <c r="D22" s="15">
        <v>86800</v>
      </c>
    </row>
    <row r="23" spans="1:4" ht="142.19999999999999" customHeight="1">
      <c r="A23" s="9" t="s">
        <v>12</v>
      </c>
      <c r="B23" s="15">
        <v>50150.73</v>
      </c>
      <c r="C23" s="15">
        <v>22004.1</v>
      </c>
      <c r="D23" s="15"/>
    </row>
    <row r="24" spans="1:4" ht="183" customHeight="1">
      <c r="A24" s="11" t="s">
        <v>13</v>
      </c>
      <c r="B24" s="15">
        <v>73682.850000000006</v>
      </c>
      <c r="C24" s="15">
        <v>52704.94</v>
      </c>
      <c r="D24" s="15"/>
    </row>
    <row r="25" spans="1:4" ht="142.80000000000001" customHeight="1">
      <c r="A25" s="9" t="s">
        <v>14</v>
      </c>
      <c r="B25" s="15">
        <v>43576.2</v>
      </c>
      <c r="C25" s="15"/>
      <c r="D25" s="15"/>
    </row>
    <row r="26" spans="1:4" ht="160.80000000000001" customHeight="1">
      <c r="A26" s="9" t="s">
        <v>15</v>
      </c>
      <c r="B26" s="15">
        <v>12731.38</v>
      </c>
      <c r="C26" s="15">
        <v>13677.81</v>
      </c>
      <c r="D26" s="15">
        <v>18862.7</v>
      </c>
    </row>
    <row r="27" spans="1:4" ht="84.6" customHeight="1">
      <c r="A27" s="9" t="s">
        <v>16</v>
      </c>
      <c r="B27" s="15">
        <v>275040.63</v>
      </c>
      <c r="C27" s="15"/>
      <c r="D27" s="15"/>
    </row>
    <row r="28" spans="1:4" ht="72.599999999999994" customHeight="1">
      <c r="A28" s="9" t="s">
        <v>17</v>
      </c>
      <c r="B28" s="15">
        <v>44155</v>
      </c>
      <c r="C28" s="15">
        <v>42947</v>
      </c>
      <c r="D28" s="15">
        <v>42947</v>
      </c>
    </row>
    <row r="29" spans="1:4" ht="103.2" customHeight="1">
      <c r="A29" s="9" t="s">
        <v>18</v>
      </c>
      <c r="B29" s="15">
        <v>34630.400000000001</v>
      </c>
      <c r="C29" s="15">
        <v>33599.5</v>
      </c>
      <c r="D29" s="15">
        <v>33599.5</v>
      </c>
    </row>
    <row r="30" spans="1:4" ht="139.80000000000001" customHeight="1">
      <c r="A30" s="9" t="s">
        <v>19</v>
      </c>
      <c r="B30" s="15">
        <v>247645.24</v>
      </c>
      <c r="C30" s="15">
        <v>252300.6</v>
      </c>
      <c r="D30" s="15"/>
    </row>
    <row r="31" spans="1:4" ht="67.2" customHeight="1">
      <c r="A31" s="9" t="s">
        <v>20</v>
      </c>
      <c r="B31" s="15">
        <v>10792.65</v>
      </c>
      <c r="C31" s="15">
        <v>16050.18</v>
      </c>
      <c r="D31" s="15"/>
    </row>
    <row r="32" spans="1:4" ht="100.8" customHeight="1">
      <c r="A32" s="9" t="s">
        <v>21</v>
      </c>
      <c r="B32" s="15">
        <v>5493.2</v>
      </c>
      <c r="C32" s="15">
        <v>7879.9</v>
      </c>
      <c r="D32" s="15">
        <v>7882.1</v>
      </c>
    </row>
    <row r="33" spans="1:4" ht="110.4" customHeight="1">
      <c r="A33" s="9" t="s">
        <v>22</v>
      </c>
      <c r="B33" s="15">
        <v>32153.8</v>
      </c>
      <c r="C33" s="15">
        <v>10909</v>
      </c>
      <c r="D33" s="15">
        <v>11634.3</v>
      </c>
    </row>
    <row r="34" spans="1:4" ht="141.6" customHeight="1">
      <c r="A34" s="9" t="s">
        <v>23</v>
      </c>
      <c r="B34" s="15">
        <v>95013.4</v>
      </c>
      <c r="C34" s="15"/>
      <c r="D34" s="15"/>
    </row>
    <row r="35" spans="1:4" ht="84.6" customHeight="1">
      <c r="A35" s="9" t="s">
        <v>24</v>
      </c>
      <c r="B35" s="15">
        <v>71446</v>
      </c>
      <c r="C35" s="15">
        <v>105161</v>
      </c>
      <c r="D35" s="15">
        <v>115390</v>
      </c>
    </row>
    <row r="36" spans="1:4" ht="102.6" customHeight="1">
      <c r="A36" s="9" t="s">
        <v>25</v>
      </c>
      <c r="B36" s="15"/>
      <c r="C36" s="15">
        <v>47037.9</v>
      </c>
      <c r="D36" s="15">
        <v>60653.4</v>
      </c>
    </row>
    <row r="37" spans="1:4" ht="143.4" customHeight="1">
      <c r="A37" s="9" t="s">
        <v>26</v>
      </c>
      <c r="B37" s="15">
        <v>36270.199999999997</v>
      </c>
      <c r="C37" s="15"/>
      <c r="D37" s="15"/>
    </row>
    <row r="38" spans="1:4" ht="172.8" customHeight="1">
      <c r="A38" s="11" t="s">
        <v>27</v>
      </c>
      <c r="B38" s="15">
        <v>12300</v>
      </c>
      <c r="C38" s="15"/>
      <c r="D38" s="15"/>
    </row>
    <row r="39" spans="1:4" ht="72">
      <c r="A39" s="9" t="s">
        <v>28</v>
      </c>
      <c r="B39" s="15">
        <v>118193</v>
      </c>
      <c r="C39" s="15">
        <v>76874</v>
      </c>
      <c r="D39" s="15"/>
    </row>
    <row r="40" spans="1:4" ht="70.8" customHeight="1">
      <c r="A40" s="9" t="s">
        <v>29</v>
      </c>
      <c r="B40" s="15">
        <v>29100</v>
      </c>
      <c r="C40" s="15">
        <v>9700</v>
      </c>
      <c r="D40" s="15">
        <v>9700</v>
      </c>
    </row>
    <row r="41" spans="1:4" ht="137.4" customHeight="1">
      <c r="A41" s="9" t="s">
        <v>30</v>
      </c>
      <c r="B41" s="15">
        <v>40099.5</v>
      </c>
      <c r="C41" s="15">
        <v>40099.5</v>
      </c>
      <c r="D41" s="15">
        <v>40099.5</v>
      </c>
    </row>
    <row r="42" spans="1:4" ht="159" customHeight="1">
      <c r="A42" s="9" t="s">
        <v>31</v>
      </c>
      <c r="B42" s="15">
        <v>80</v>
      </c>
      <c r="C42" s="15">
        <v>102.5</v>
      </c>
      <c r="D42" s="15"/>
    </row>
    <row r="43" spans="1:4" ht="139.19999999999999" customHeight="1">
      <c r="A43" s="9" t="s">
        <v>32</v>
      </c>
      <c r="B43" s="15">
        <v>429202.2</v>
      </c>
      <c r="C43" s="15">
        <v>437973.2</v>
      </c>
      <c r="D43" s="15"/>
    </row>
    <row r="44" spans="1:4" ht="158.4" customHeight="1">
      <c r="A44" s="9" t="s">
        <v>33</v>
      </c>
      <c r="B44" s="15">
        <v>39519</v>
      </c>
      <c r="C44" s="15">
        <v>9494.7999999999993</v>
      </c>
      <c r="D44" s="15">
        <v>27500</v>
      </c>
    </row>
    <row r="45" spans="1:4" ht="180" customHeight="1">
      <c r="A45" s="9" t="s">
        <v>34</v>
      </c>
      <c r="B45" s="15">
        <v>11936.5</v>
      </c>
      <c r="C45" s="15">
        <v>11936.5</v>
      </c>
      <c r="D45" s="15">
        <v>11936.5</v>
      </c>
    </row>
    <row r="46" spans="1:4" ht="140.4" customHeight="1">
      <c r="A46" s="9" t="s">
        <v>35</v>
      </c>
      <c r="B46" s="15">
        <v>338799.3</v>
      </c>
      <c r="C46" s="15">
        <v>338799.3</v>
      </c>
      <c r="D46" s="15">
        <v>338799.3</v>
      </c>
    </row>
    <row r="47" spans="1:4" ht="64.2" customHeight="1">
      <c r="A47" s="9" t="s">
        <v>36</v>
      </c>
      <c r="B47" s="15"/>
      <c r="C47" s="15">
        <v>125989.9</v>
      </c>
      <c r="D47" s="15">
        <v>211725</v>
      </c>
    </row>
    <row r="48" spans="1:4" ht="162">
      <c r="A48" s="11" t="s">
        <v>112</v>
      </c>
      <c r="B48" s="15">
        <v>19501.2</v>
      </c>
      <c r="C48" s="15">
        <v>25379.599999999999</v>
      </c>
      <c r="D48" s="15">
        <v>25379.599999999999</v>
      </c>
    </row>
    <row r="49" spans="1:4" ht="106.2" customHeight="1">
      <c r="A49" s="9" t="s">
        <v>37</v>
      </c>
      <c r="B49" s="15">
        <v>7095.6</v>
      </c>
      <c r="C49" s="15">
        <v>6892</v>
      </c>
      <c r="D49" s="15">
        <v>6892</v>
      </c>
    </row>
    <row r="50" spans="1:4" ht="139.80000000000001" customHeight="1">
      <c r="A50" s="9" t="s">
        <v>38</v>
      </c>
      <c r="B50" s="15">
        <v>2918.3</v>
      </c>
      <c r="C50" s="15">
        <v>3024</v>
      </c>
      <c r="D50" s="15">
        <v>3054</v>
      </c>
    </row>
    <row r="51" spans="1:4" ht="118.8" customHeight="1">
      <c r="A51" s="9" t="s">
        <v>39</v>
      </c>
      <c r="B51" s="15">
        <v>16985.7</v>
      </c>
      <c r="C51" s="15">
        <v>16604.8</v>
      </c>
      <c r="D51" s="15">
        <v>16604.8</v>
      </c>
    </row>
    <row r="52" spans="1:4" ht="82.8" customHeight="1">
      <c r="A52" s="9" t="s">
        <v>40</v>
      </c>
      <c r="B52" s="15">
        <v>52538.5</v>
      </c>
      <c r="C52" s="15">
        <v>91324.9</v>
      </c>
      <c r="D52" s="15">
        <v>91324.9</v>
      </c>
    </row>
    <row r="53" spans="1:4" ht="133.80000000000001" customHeight="1">
      <c r="A53" s="9" t="s">
        <v>41</v>
      </c>
      <c r="B53" s="15">
        <v>54089.23</v>
      </c>
      <c r="C53" s="15"/>
      <c r="D53" s="15"/>
    </row>
    <row r="54" spans="1:4" ht="79.8" customHeight="1">
      <c r="A54" s="9" t="s">
        <v>42</v>
      </c>
      <c r="B54" s="15">
        <v>7095.6</v>
      </c>
      <c r="C54" s="15">
        <v>6892</v>
      </c>
      <c r="D54" s="15"/>
    </row>
    <row r="55" spans="1:4" ht="118.8" customHeight="1">
      <c r="A55" s="9" t="s">
        <v>43</v>
      </c>
      <c r="B55" s="15">
        <v>189645.5</v>
      </c>
      <c r="C55" s="15">
        <v>206021</v>
      </c>
      <c r="D55" s="15">
        <v>206021</v>
      </c>
    </row>
    <row r="56" spans="1:4" ht="106.2" customHeight="1">
      <c r="A56" s="9" t="s">
        <v>44</v>
      </c>
      <c r="B56" s="15">
        <v>255866.3</v>
      </c>
      <c r="C56" s="15">
        <v>253704.4</v>
      </c>
      <c r="D56" s="15">
        <v>253704.4</v>
      </c>
    </row>
    <row r="57" spans="1:4" ht="88.8" customHeight="1">
      <c r="A57" s="9" t="s">
        <v>45</v>
      </c>
      <c r="B57" s="15">
        <v>12524.5</v>
      </c>
      <c r="C57" s="15">
        <v>11973.9</v>
      </c>
      <c r="D57" s="15">
        <v>11516.7</v>
      </c>
    </row>
    <row r="58" spans="1:4" ht="66" customHeight="1">
      <c r="A58" s="9" t="s">
        <v>46</v>
      </c>
      <c r="B58" s="15">
        <v>44692.7</v>
      </c>
      <c r="C58" s="15">
        <v>80393.5</v>
      </c>
      <c r="D58" s="15">
        <v>60205.8</v>
      </c>
    </row>
    <row r="59" spans="1:4" ht="102.6" customHeight="1">
      <c r="A59" s="9" t="s">
        <v>47</v>
      </c>
      <c r="B59" s="15">
        <v>271062.7</v>
      </c>
      <c r="C59" s="15">
        <v>269611.40000000002</v>
      </c>
      <c r="D59" s="15"/>
    </row>
    <row r="60" spans="1:4" ht="105.6" customHeight="1">
      <c r="A60" s="9" t="s">
        <v>48</v>
      </c>
      <c r="B60" s="15">
        <v>76764.100000000006</v>
      </c>
      <c r="C60" s="15">
        <v>317671</v>
      </c>
      <c r="D60" s="15"/>
    </row>
    <row r="61" spans="1:4" ht="119.4" customHeight="1">
      <c r="A61" s="9" t="s">
        <v>49</v>
      </c>
      <c r="B61" s="15"/>
      <c r="C61" s="15">
        <v>26089.3</v>
      </c>
      <c r="D61" s="15"/>
    </row>
    <row r="62" spans="1:4" ht="84" customHeight="1">
      <c r="A62" s="9" t="s">
        <v>50</v>
      </c>
      <c r="B62" s="15">
        <v>310631.90000000002</v>
      </c>
      <c r="C62" s="15">
        <v>323864</v>
      </c>
      <c r="D62" s="15">
        <v>323864</v>
      </c>
    </row>
    <row r="63" spans="1:4" ht="84.6" customHeight="1">
      <c r="A63" s="9" t="s">
        <v>51</v>
      </c>
      <c r="B63" s="15"/>
      <c r="C63" s="15">
        <v>1229</v>
      </c>
      <c r="D63" s="15">
        <v>1229</v>
      </c>
    </row>
    <row r="64" spans="1:4" ht="120.6" customHeight="1">
      <c r="A64" s="9" t="s">
        <v>52</v>
      </c>
      <c r="B64" s="15">
        <v>17157.900000000001</v>
      </c>
      <c r="C64" s="15">
        <v>14370.6</v>
      </c>
      <c r="D64" s="15">
        <v>14370.6</v>
      </c>
    </row>
    <row r="65" spans="1:4" ht="85.2" customHeight="1">
      <c r="A65" s="9" t="s">
        <v>53</v>
      </c>
      <c r="B65" s="15">
        <v>108839.9</v>
      </c>
      <c r="C65" s="15">
        <v>144129.29999999999</v>
      </c>
      <c r="D65" s="15">
        <v>144129.29999999999</v>
      </c>
    </row>
    <row r="66" spans="1:4" ht="142.19999999999999" customHeight="1">
      <c r="A66" s="9" t="s">
        <v>54</v>
      </c>
      <c r="B66" s="15">
        <v>105391.2</v>
      </c>
      <c r="C66" s="15">
        <v>105391.2</v>
      </c>
      <c r="D66" s="15"/>
    </row>
    <row r="67" spans="1:4" ht="173.4" customHeight="1">
      <c r="A67" s="11" t="s">
        <v>55</v>
      </c>
      <c r="B67" s="15">
        <v>108345</v>
      </c>
      <c r="C67" s="15">
        <v>562979</v>
      </c>
      <c r="D67" s="15">
        <v>17725.599999999999</v>
      </c>
    </row>
    <row r="68" spans="1:4" ht="136.80000000000001" customHeight="1">
      <c r="A68" s="9" t="s">
        <v>56</v>
      </c>
      <c r="B68" s="15">
        <v>201178</v>
      </c>
      <c r="C68" s="15">
        <v>201178</v>
      </c>
      <c r="D68" s="15"/>
    </row>
    <row r="69" spans="1:4" ht="45.6" customHeight="1">
      <c r="A69" s="9" t="s">
        <v>57</v>
      </c>
      <c r="B69" s="15"/>
      <c r="C69" s="15">
        <v>61180</v>
      </c>
      <c r="D69" s="15"/>
    </row>
    <row r="70" spans="1:4" s="8" customFormat="1" ht="61.8" customHeight="1">
      <c r="A70" s="10" t="s">
        <v>110</v>
      </c>
      <c r="B70" s="14">
        <f>SUM(B71:B92)</f>
        <v>3665864.6000000006</v>
      </c>
      <c r="C70" s="14">
        <f t="shared" ref="C70:D70" si="4">SUM(C71:C92)</f>
        <v>3684306.3999999994</v>
      </c>
      <c r="D70" s="14">
        <f t="shared" si="4"/>
        <v>3685795.7</v>
      </c>
    </row>
    <row r="71" spans="1:4" ht="102" customHeight="1">
      <c r="A71" s="9" t="s">
        <v>58</v>
      </c>
      <c r="B71" s="15">
        <v>20061.8</v>
      </c>
      <c r="C71" s="15">
        <v>21122.7</v>
      </c>
      <c r="D71" s="15">
        <v>21122.7</v>
      </c>
    </row>
    <row r="72" spans="1:4" ht="120" customHeight="1">
      <c r="A72" s="9" t="s">
        <v>59</v>
      </c>
      <c r="B72" s="15">
        <v>885.3</v>
      </c>
      <c r="C72" s="15">
        <v>4725.5</v>
      </c>
      <c r="D72" s="15">
        <v>4725.5</v>
      </c>
    </row>
    <row r="73" spans="1:4" ht="85.8" customHeight="1">
      <c r="A73" s="9" t="s">
        <v>60</v>
      </c>
      <c r="B73" s="15">
        <v>11679</v>
      </c>
      <c r="C73" s="15">
        <v>11683</v>
      </c>
      <c r="D73" s="15">
        <v>13172.3</v>
      </c>
    </row>
    <row r="74" spans="1:4" ht="82.2" customHeight="1">
      <c r="A74" s="9" t="s">
        <v>61</v>
      </c>
      <c r="B74" s="15">
        <v>187906.7</v>
      </c>
      <c r="C74" s="15">
        <v>193182.1</v>
      </c>
      <c r="D74" s="15">
        <v>193182.1</v>
      </c>
    </row>
    <row r="75" spans="1:4" ht="136.80000000000001" customHeight="1">
      <c r="A75" s="9" t="s">
        <v>62</v>
      </c>
      <c r="B75" s="15">
        <v>1704.3</v>
      </c>
      <c r="C75" s="15">
        <v>1643.2</v>
      </c>
      <c r="D75" s="15">
        <v>1643.2</v>
      </c>
    </row>
    <row r="76" spans="1:4" ht="120" customHeight="1">
      <c r="A76" s="9" t="s">
        <v>63</v>
      </c>
      <c r="B76" s="15">
        <v>31819.5</v>
      </c>
      <c r="C76" s="15">
        <v>33065.9</v>
      </c>
      <c r="D76" s="15">
        <v>33065.9</v>
      </c>
    </row>
    <row r="77" spans="1:4" ht="155.4" customHeight="1">
      <c r="A77" s="9" t="s">
        <v>64</v>
      </c>
      <c r="B77" s="15">
        <v>24619.5</v>
      </c>
      <c r="C77" s="15">
        <v>24609.5</v>
      </c>
      <c r="D77" s="15">
        <v>24609.5</v>
      </c>
    </row>
    <row r="78" spans="1:4" ht="137.4" customHeight="1">
      <c r="A78" s="9" t="s">
        <v>65</v>
      </c>
      <c r="B78" s="15">
        <v>122426.2</v>
      </c>
      <c r="C78" s="15">
        <v>127322.6</v>
      </c>
      <c r="D78" s="15">
        <v>127322.6</v>
      </c>
    </row>
    <row r="79" spans="1:4" ht="137.4" customHeight="1">
      <c r="A79" s="9" t="s">
        <v>66</v>
      </c>
      <c r="B79" s="15">
        <v>229.5</v>
      </c>
      <c r="C79" s="15">
        <v>237.8</v>
      </c>
      <c r="D79" s="15">
        <v>237.8</v>
      </c>
    </row>
    <row r="80" spans="1:4" ht="86.4" customHeight="1">
      <c r="A80" s="9" t="s">
        <v>67</v>
      </c>
      <c r="B80" s="15">
        <v>921194.3</v>
      </c>
      <c r="C80" s="15">
        <v>921173.7</v>
      </c>
      <c r="D80" s="15">
        <v>921173.7</v>
      </c>
    </row>
    <row r="81" spans="1:4" ht="110.4" customHeight="1">
      <c r="A81" s="9" t="s">
        <v>68</v>
      </c>
      <c r="B81" s="15">
        <v>10479.799999999999</v>
      </c>
      <c r="C81" s="15">
        <v>10899</v>
      </c>
      <c r="D81" s="15">
        <v>10899</v>
      </c>
    </row>
    <row r="82" spans="1:4" ht="156" customHeight="1">
      <c r="A82" s="9" t="s">
        <v>69</v>
      </c>
      <c r="B82" s="15">
        <v>6536.6</v>
      </c>
      <c r="C82" s="15">
        <v>6792.7</v>
      </c>
      <c r="D82" s="15">
        <v>6792.7</v>
      </c>
    </row>
    <row r="83" spans="1:4" ht="138" customHeight="1">
      <c r="A83" s="9" t="s">
        <v>70</v>
      </c>
      <c r="B83" s="15">
        <v>415.7</v>
      </c>
      <c r="C83" s="15">
        <v>415.7</v>
      </c>
      <c r="D83" s="15">
        <v>415.7</v>
      </c>
    </row>
    <row r="84" spans="1:4" ht="103.8" customHeight="1">
      <c r="A84" s="9" t="s">
        <v>71</v>
      </c>
      <c r="B84" s="15">
        <v>231476.3</v>
      </c>
      <c r="C84" s="15">
        <v>231943.3</v>
      </c>
      <c r="D84" s="15">
        <v>231943.3</v>
      </c>
    </row>
    <row r="85" spans="1:4" ht="192.6" customHeight="1">
      <c r="A85" s="11" t="s">
        <v>72</v>
      </c>
      <c r="B85" s="15">
        <v>508170.1</v>
      </c>
      <c r="C85" s="15">
        <v>528051.69999999995</v>
      </c>
      <c r="D85" s="15">
        <v>528051.69999999995</v>
      </c>
    </row>
    <row r="86" spans="1:4" ht="64.8" customHeight="1">
      <c r="A86" s="9" t="s">
        <v>73</v>
      </c>
      <c r="B86" s="15">
        <v>6534</v>
      </c>
      <c r="C86" s="15">
        <v>6737.4</v>
      </c>
      <c r="D86" s="15">
        <v>6737.4</v>
      </c>
    </row>
    <row r="87" spans="1:4" ht="155.4" customHeight="1">
      <c r="A87" s="11" t="s">
        <v>74</v>
      </c>
      <c r="B87" s="15">
        <v>1136</v>
      </c>
      <c r="C87" s="15">
        <v>662.5</v>
      </c>
      <c r="D87" s="15">
        <v>662.5</v>
      </c>
    </row>
    <row r="88" spans="1:4" ht="169.8" customHeight="1">
      <c r="A88" s="11" t="s">
        <v>75</v>
      </c>
      <c r="B88" s="15">
        <v>19044.900000000001</v>
      </c>
      <c r="C88" s="15">
        <v>16796.599999999999</v>
      </c>
      <c r="D88" s="15">
        <v>16796.599999999999</v>
      </c>
    </row>
    <row r="89" spans="1:4" ht="211.2" customHeight="1">
      <c r="A89" s="11" t="s">
        <v>76</v>
      </c>
      <c r="B89" s="15">
        <v>252830.5</v>
      </c>
      <c r="C89" s="15">
        <v>252830.5</v>
      </c>
      <c r="D89" s="15">
        <v>252830.5</v>
      </c>
    </row>
    <row r="90" spans="1:4" ht="76.2" customHeight="1">
      <c r="A90" s="9" t="s">
        <v>77</v>
      </c>
      <c r="B90" s="15">
        <v>19101.7</v>
      </c>
      <c r="C90" s="15"/>
      <c r="D90" s="15"/>
    </row>
    <row r="91" spans="1:4" ht="101.4" customHeight="1">
      <c r="A91" s="9" t="s">
        <v>78</v>
      </c>
      <c r="B91" s="15">
        <v>1195702.7</v>
      </c>
      <c r="C91" s="15">
        <v>1195702.7</v>
      </c>
      <c r="D91" s="15">
        <v>1195702.7</v>
      </c>
    </row>
    <row r="92" spans="1:4" ht="66.599999999999994" customHeight="1">
      <c r="A92" s="9" t="s">
        <v>79</v>
      </c>
      <c r="B92" s="15">
        <v>91910.2</v>
      </c>
      <c r="C92" s="15">
        <v>94708.3</v>
      </c>
      <c r="D92" s="15">
        <v>94708.3</v>
      </c>
    </row>
    <row r="93" spans="1:4" s="8" customFormat="1" ht="27" customHeight="1">
      <c r="A93" s="10" t="s">
        <v>111</v>
      </c>
      <c r="B93" s="14">
        <f>SUM(B94:B112)</f>
        <v>3520628.9</v>
      </c>
      <c r="C93" s="14">
        <f t="shared" ref="C93:D93" si="5">SUM(C94:C112)</f>
        <v>2419787.4</v>
      </c>
      <c r="D93" s="14">
        <f t="shared" si="5"/>
        <v>160821</v>
      </c>
    </row>
    <row r="94" spans="1:4" ht="117.6" customHeight="1">
      <c r="A94" s="9" t="s">
        <v>80</v>
      </c>
      <c r="B94" s="15">
        <v>56681.3</v>
      </c>
      <c r="C94" s="15">
        <v>56681.3</v>
      </c>
      <c r="D94" s="15">
        <v>56681.3</v>
      </c>
    </row>
    <row r="95" spans="1:4" ht="119.4" customHeight="1">
      <c r="A95" s="9" t="s">
        <v>81</v>
      </c>
      <c r="B95" s="15">
        <v>6359.1</v>
      </c>
      <c r="C95" s="15">
        <v>6359.1</v>
      </c>
      <c r="D95" s="15">
        <v>6359.1</v>
      </c>
    </row>
    <row r="96" spans="1:4" ht="107.4" customHeight="1">
      <c r="A96" s="9" t="s">
        <v>82</v>
      </c>
      <c r="B96" s="15">
        <v>86333.7</v>
      </c>
      <c r="C96" s="15">
        <v>86437</v>
      </c>
      <c r="D96" s="15">
        <v>86437</v>
      </c>
    </row>
    <row r="97" spans="1:4" ht="122.4" customHeight="1">
      <c r="A97" s="9" t="s">
        <v>83</v>
      </c>
      <c r="B97" s="15">
        <v>167022.9</v>
      </c>
      <c r="C97" s="15">
        <v>199831.1</v>
      </c>
      <c r="D97" s="15"/>
    </row>
    <row r="98" spans="1:4" ht="120" customHeight="1">
      <c r="A98" s="9" t="s">
        <v>84</v>
      </c>
      <c r="B98" s="15">
        <v>110814.5</v>
      </c>
      <c r="C98" s="15">
        <v>178448.6</v>
      </c>
      <c r="D98" s="15"/>
    </row>
    <row r="99" spans="1:4" ht="406.2" customHeight="1">
      <c r="A99" s="11" t="s">
        <v>85</v>
      </c>
      <c r="B99" s="15">
        <v>4031.6</v>
      </c>
      <c r="C99" s="15">
        <v>4031.6</v>
      </c>
      <c r="D99" s="15">
        <v>4031.6</v>
      </c>
    </row>
    <row r="100" spans="1:4" ht="142.80000000000001" customHeight="1">
      <c r="A100" s="9" t="s">
        <v>86</v>
      </c>
      <c r="B100" s="15">
        <v>711000</v>
      </c>
      <c r="C100" s="15"/>
      <c r="D100" s="15"/>
    </row>
    <row r="101" spans="1:4" ht="159" customHeight="1">
      <c r="A101" s="9" t="s">
        <v>87</v>
      </c>
      <c r="B101" s="15">
        <v>4500</v>
      </c>
      <c r="C101" s="15">
        <v>8916.6</v>
      </c>
      <c r="D101" s="15"/>
    </row>
    <row r="102" spans="1:4" ht="142.80000000000001" customHeight="1">
      <c r="A102" s="9" t="s">
        <v>88</v>
      </c>
      <c r="B102" s="15">
        <v>550511.6</v>
      </c>
      <c r="C102" s="15">
        <v>550511.6</v>
      </c>
      <c r="D102" s="15"/>
    </row>
    <row r="103" spans="1:4" ht="85.2" customHeight="1">
      <c r="A103" s="9" t="s">
        <v>89</v>
      </c>
      <c r="B103" s="15">
        <v>1200000</v>
      </c>
      <c r="C103" s="15">
        <v>1200000</v>
      </c>
      <c r="D103" s="15"/>
    </row>
    <row r="104" spans="1:4" ht="140.4" customHeight="1">
      <c r="A104" s="9" t="s">
        <v>90</v>
      </c>
      <c r="B104" s="15">
        <v>340000</v>
      </c>
      <c r="C104" s="15"/>
      <c r="D104" s="15"/>
    </row>
    <row r="105" spans="1:4" ht="154.80000000000001" customHeight="1">
      <c r="A105" s="9" t="s">
        <v>91</v>
      </c>
      <c r="B105" s="15">
        <v>120000</v>
      </c>
      <c r="C105" s="15">
        <v>120000</v>
      </c>
      <c r="D105" s="15"/>
    </row>
    <row r="106" spans="1:4" ht="297.60000000000002" customHeight="1">
      <c r="A106" s="11" t="s">
        <v>92</v>
      </c>
      <c r="B106" s="15">
        <v>2086.5</v>
      </c>
      <c r="C106" s="15">
        <v>2086.5</v>
      </c>
      <c r="D106" s="15">
        <v>2086.5</v>
      </c>
    </row>
    <row r="107" spans="1:4" ht="157.80000000000001" customHeight="1">
      <c r="A107" s="9" t="s">
        <v>93</v>
      </c>
      <c r="B107" s="15">
        <v>150000</v>
      </c>
      <c r="C107" s="15"/>
      <c r="D107" s="15"/>
    </row>
    <row r="108" spans="1:4" ht="103.8" customHeight="1">
      <c r="A108" s="9" t="s">
        <v>94</v>
      </c>
      <c r="B108" s="15">
        <v>803.8</v>
      </c>
      <c r="C108" s="15"/>
      <c r="D108" s="15"/>
    </row>
    <row r="109" spans="1:4" ht="90.6" customHeight="1">
      <c r="A109" s="9" t="s">
        <v>95</v>
      </c>
      <c r="B109" s="15"/>
      <c r="C109" s="15">
        <v>1000</v>
      </c>
      <c r="D109" s="15"/>
    </row>
    <row r="110" spans="1:4" ht="82.2" customHeight="1">
      <c r="A110" s="9" t="s">
        <v>96</v>
      </c>
      <c r="B110" s="15">
        <v>10000</v>
      </c>
      <c r="C110" s="15">
        <v>5000</v>
      </c>
      <c r="D110" s="15">
        <v>5000</v>
      </c>
    </row>
    <row r="111" spans="1:4" ht="156" customHeight="1">
      <c r="A111" s="9" t="s">
        <v>97</v>
      </c>
      <c r="B111" s="15">
        <v>258.39999999999998</v>
      </c>
      <c r="C111" s="15">
        <v>258.5</v>
      </c>
      <c r="D111" s="15"/>
    </row>
    <row r="112" spans="1:4" ht="120.6" customHeight="1">
      <c r="A112" s="9" t="s">
        <v>98</v>
      </c>
      <c r="B112" s="15">
        <v>225.5</v>
      </c>
      <c r="C112" s="15">
        <v>225.5</v>
      </c>
      <c r="D112" s="15">
        <v>225.5</v>
      </c>
    </row>
    <row r="113" spans="2:2" ht="18">
      <c r="B113" s="16"/>
    </row>
    <row r="114" spans="2:2" ht="18"/>
    <row r="115" spans="2:2" ht="18"/>
    <row r="116" spans="2:2" ht="18"/>
    <row r="117" spans="2:2" ht="18"/>
    <row r="118" spans="2:2" ht="18"/>
    <row r="119" spans="2:2" ht="18"/>
    <row r="120" spans="2:2" ht="18"/>
    <row r="121" spans="2:2" ht="18"/>
    <row r="122" spans="2:2" ht="18"/>
    <row r="123" spans="2:2" ht="18"/>
    <row r="124" spans="2:2" ht="18"/>
    <row r="125" spans="2:2" ht="18"/>
    <row r="126" spans="2:2" ht="18"/>
    <row r="127" spans="2:2" ht="18"/>
    <row r="128" spans="2:2" ht="18"/>
    <row r="129" ht="18"/>
    <row r="130" ht="18"/>
    <row r="131" ht="18"/>
    <row r="132" ht="18"/>
    <row r="133" ht="18"/>
    <row r="134" ht="18"/>
    <row r="135" ht="18"/>
    <row r="136" ht="18"/>
    <row r="137" ht="18"/>
  </sheetData>
  <mergeCells count="2">
    <mergeCell ref="C1:D1"/>
    <mergeCell ref="A3:D3"/>
  </mergeCells>
  <printOptions horizontalCentered="1"/>
  <pageMargins left="0.39370078740157483" right="0.39370078740157483" top="0.39370078740157483" bottom="0.39370078740157483" header="0.51181102362204722" footer="0.51181102362204722"/>
  <pageSetup paperSize="9"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Планирование доходов</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u22</dc:creator>
  <dc:description>POI HSSF rep:2.51.0.434</dc:description>
  <cp:lastModifiedBy>u22</cp:lastModifiedBy>
  <cp:lastPrinted>2020-10-20T07:02:40Z</cp:lastPrinted>
  <dcterms:created xsi:type="dcterms:W3CDTF">2020-10-20T06:35:20Z</dcterms:created>
  <dcterms:modified xsi:type="dcterms:W3CDTF">2020-10-20T07:02:42Z</dcterms:modified>
</cp:coreProperties>
</file>